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c9410a7ebd5498/เดสก์ท็อป/ITA68/12.ผลการใช้จ่ายงบประมาณ/"/>
    </mc:Choice>
  </mc:AlternateContent>
  <xr:revisionPtr revIDLastSave="25" documentId="13_ncr:1_{406B1796-05F8-4210-9C87-62B7E4BFA7B4}" xr6:coauthVersionLast="47" xr6:coauthVersionMax="47" xr10:uidLastSave="{E49A7216-37B8-49E6-A4B5-4555C9B127AD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E26" i="1"/>
  <c r="I25" i="1"/>
  <c r="I24" i="1"/>
  <c r="I23" i="1"/>
  <c r="I22" i="1"/>
  <c r="I21" i="1"/>
  <c r="I20" i="1"/>
  <c r="I19" i="1"/>
  <c r="I18" i="1"/>
  <c r="I17" i="1"/>
  <c r="I7" i="1"/>
  <c r="I8" i="1"/>
  <c r="I9" i="1"/>
  <c r="I10" i="1"/>
  <c r="I11" i="1"/>
  <c r="I13" i="1"/>
  <c r="I14" i="1"/>
  <c r="I16" i="1"/>
  <c r="I6" i="1"/>
</calcChain>
</file>

<file path=xl/sharedStrings.xml><?xml version="1.0" encoding="utf-8"?>
<sst xmlns="http://schemas.openxmlformats.org/spreadsheetml/2006/main" count="32" uniqueCount="32">
  <si>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</si>
  <si>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</si>
  <si>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</si>
  <si>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</si>
  <si>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</si>
  <si>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</si>
  <si>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</si>
  <si>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</si>
  <si>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</si>
  <si>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</si>
  <si>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</si>
  <si>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</si>
  <si>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</si>
  <si>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</si>
  <si>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</si>
  <si>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</si>
  <si>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</si>
  <si>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</si>
  <si>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</si>
  <si>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
สถานีตำรวจภูธรราชกรูด 
ประจำปีงบประมาณ พ.ศ. 2568</t>
  </si>
  <si>
    <t>ปฏิรูปงานตำรวจ</t>
  </si>
  <si>
    <t>ภารกิจชุมชนและมวลชนสัมพันธ์</t>
  </si>
  <si>
    <t>โครงการการศึกษาเพื่อต่อต้านการใช้ยาเสพติดในเด็กนักเรียน แดร์ ค่าจัดกิจกรรมและค่าตอบแทน</t>
  </si>
  <si>
    <t>โครงการตำรวจประสานโรงเรียน 1 ตร 1 รร</t>
  </si>
  <si>
    <t>โครงการบริหารจัดการการสกัดกั้นยาเสพติดสำหรับด่านตรวจ/จุดตรวจ มีกล้อง License Plate และค่าสาธารณูปโภคประจำด่านตรวจ</t>
  </si>
  <si>
    <t>ปราบปรามนักค้ายาเสพติดและสกัดกั้นการนำเข้า - ส่งออกยาเสพติด (พักคอย) , ชาติพันธ์ และ ปิดล้อมตรวจค้</t>
  </si>
  <si>
    <t>โครงการรณรงค์ป้องกันและแก้ไขอุบัติเหตุทางถนนเทศกาลปีใหม่ 2568</t>
  </si>
  <si>
    <t>โครงการตำบลยั่งยืน</t>
  </si>
  <si>
    <t>5 ค่าตอบแทน</t>
  </si>
  <si>
    <t>พ.ต.อ.</t>
  </si>
  <si>
    <t>( คำสิงห์ ศรียาภัย )</t>
  </si>
  <si>
    <t>ผู้กำกับการสถานีตำรวจภูธรราชกรูด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</si>
</sst>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2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4" fillId="0" borderId="10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28</xdr:row>
      <xdr:rowOff>78740</xdr:rowOff>
    </xdr:from>
    <xdr:to>
      <xdr:col>8</xdr:col>
      <xdr:colOff>909320</xdr:colOff>
      <xdr:row>30</xdr:row>
      <xdr:rowOff>2540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D1B9FE-4F35-1866-CD43-ED04BBD2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8397240"/>
          <a:ext cx="1518920" cy="698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topLeftCell="A20" zoomScale="60" zoomScaleNormal="100" workbookViewId="0">
      <selection activeCell="G32" sqref="G32:J32"/>
    </sheetView>
  </sheetViews>
  <sheetFormatPr defaultRowHeight="13.8" x14ac:dyDescent="0.25"/>
  <cols>
    <col min="1" max="1" width="5.8984375" customWidth="1"/>
    <col min="2" max="2" width="27.09765625" customWidth="1"/>
    <col min="3" max="3" width="13.69921875" customWidth="1"/>
    <col min="4" max="4" width="9.19921875" customWidth="1"/>
    <col min="5" max="5" width="11.69921875" customWidth="1"/>
    <col min="6" max="6" width="9.19921875" customWidth="1"/>
    <col min="7" max="7" width="8.19921875" customWidth="1"/>
    <col min="8" max="8" width="8.5" customWidth="1"/>
    <col min="9" max="9" width="12.3984375" customWidth="1"/>
    <col min="10" max="10" width="19.3984375" customWidth="1"/>
  </cols>
  <sheetData>
    <row r="1" spans="1:10" ht="23.25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 x14ac:dyDescent="0.25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26" t="s">
        <v>5</v>
      </c>
      <c r="J4" s="24" t="s">
        <v>6</v>
      </c>
    </row>
    <row r="5" spans="1:10" ht="21" customHeight="1" x14ac:dyDescent="0.25">
      <c r="A5" s="28"/>
      <c r="B5" s="28"/>
      <c r="C5" s="31"/>
      <c r="D5" s="32"/>
      <c r="E5" s="31"/>
      <c r="F5" s="32"/>
      <c r="G5" s="31"/>
      <c r="H5" s="32"/>
      <c r="I5" s="26"/>
      <c r="J5" s="25"/>
    </row>
    <row r="6" spans="1:10" ht="24.6" x14ac:dyDescent="0.7">
      <c r="A6" s="4">
        <v>1</v>
      </c>
      <c r="B6" s="8" t="s">
        <v>8</v>
      </c>
      <c r="C6" s="33"/>
      <c r="D6" s="33"/>
      <c r="E6" s="19">
        <v>585600</v>
      </c>
      <c r="F6" s="19"/>
      <c r="G6" s="19">
        <v>196092.25</v>
      </c>
      <c r="H6" s="19"/>
      <c r="I6" s="7">
        <f>(G6/E6)*100</f>
        <v>33.485698428961747</v>
      </c>
      <c r="J6" s="3"/>
    </row>
    <row r="7" spans="1:10" ht="21" customHeight="1" x14ac:dyDescent="0.7">
      <c r="A7" s="4">
        <v>2</v>
      </c>
      <c r="B7" s="8" t="s">
        <v>9</v>
      </c>
      <c r="C7" s="33"/>
      <c r="D7" s="33"/>
      <c r="E7" s="19">
        <v>103200</v>
      </c>
      <c r="F7" s="19"/>
      <c r="G7" s="19">
        <v>18744</v>
      </c>
      <c r="H7" s="19"/>
      <c r="I7" s="7">
        <f t="shared" ref="I7:I26" si="0">(G7/E7)*100</f>
        <v>18.162790697674421</v>
      </c>
      <c r="J7" s="3"/>
    </row>
    <row r="8" spans="1:10" ht="24.6" x14ac:dyDescent="0.7">
      <c r="A8" s="4">
        <v>3</v>
      </c>
      <c r="B8" s="8" t="s">
        <v>10</v>
      </c>
      <c r="C8" s="20"/>
      <c r="D8" s="21"/>
      <c r="E8" s="14">
        <v>15000</v>
      </c>
      <c r="F8" s="15"/>
      <c r="G8" s="14">
        <v>0</v>
      </c>
      <c r="H8" s="15"/>
      <c r="I8" s="7">
        <f t="shared" si="0"/>
        <v>0</v>
      </c>
      <c r="J8" s="3"/>
    </row>
    <row r="9" spans="1:10" ht="24.6" x14ac:dyDescent="0.7">
      <c r="A9" s="4">
        <v>4</v>
      </c>
      <c r="B9" s="8" t="s">
        <v>11</v>
      </c>
      <c r="C9" s="20"/>
      <c r="D9" s="21"/>
      <c r="E9" s="14">
        <v>33100</v>
      </c>
      <c r="F9" s="15"/>
      <c r="G9" s="14">
        <v>16600</v>
      </c>
      <c r="H9" s="15"/>
      <c r="I9" s="7">
        <f t="shared" si="0"/>
        <v>50.151057401812693</v>
      </c>
      <c r="J9" s="3"/>
    </row>
    <row r="10" spans="1:10" ht="21" customHeight="1" x14ac:dyDescent="0.7">
      <c r="A10" s="4">
        <v>5</v>
      </c>
      <c r="B10" s="8" t="s">
        <v>12</v>
      </c>
      <c r="C10" s="20"/>
      <c r="D10" s="21"/>
      <c r="E10" s="14">
        <v>5800</v>
      </c>
      <c r="F10" s="15"/>
      <c r="G10" s="14">
        <v>0</v>
      </c>
      <c r="H10" s="15"/>
      <c r="I10" s="7">
        <f t="shared" si="0"/>
        <v>0</v>
      </c>
      <c r="J10" s="3"/>
    </row>
    <row r="11" spans="1:10" ht="24.6" x14ac:dyDescent="0.7">
      <c r="A11" s="4">
        <v>6</v>
      </c>
      <c r="B11" s="9" t="s">
        <v>13</v>
      </c>
      <c r="C11" s="22"/>
      <c r="D11" s="23"/>
      <c r="E11" s="17">
        <v>1063000</v>
      </c>
      <c r="F11" s="18"/>
      <c r="G11" s="14">
        <v>313440</v>
      </c>
      <c r="H11" s="15"/>
      <c r="I11" s="7">
        <f t="shared" si="0"/>
        <v>29.486359360301034</v>
      </c>
      <c r="J11" s="3"/>
    </row>
    <row r="12" spans="1:10" ht="21" customHeight="1" x14ac:dyDescent="0.7">
      <c r="A12" s="4">
        <v>7</v>
      </c>
      <c r="B12" s="9" t="s">
        <v>14</v>
      </c>
      <c r="C12" s="12"/>
      <c r="D12" s="13"/>
      <c r="E12" s="14">
        <v>0</v>
      </c>
      <c r="F12" s="15"/>
      <c r="G12" s="14">
        <v>0</v>
      </c>
      <c r="H12" s="15"/>
      <c r="I12" s="7">
        <v>0</v>
      </c>
      <c r="J12" s="5"/>
    </row>
    <row r="13" spans="1:10" ht="24.6" x14ac:dyDescent="0.7">
      <c r="A13" s="4">
        <v>8</v>
      </c>
      <c r="B13" s="8" t="s">
        <v>15</v>
      </c>
      <c r="C13" s="20"/>
      <c r="D13" s="21"/>
      <c r="E13" s="14">
        <v>4100</v>
      </c>
      <c r="F13" s="15"/>
      <c r="G13" s="14">
        <v>0</v>
      </c>
      <c r="H13" s="15"/>
      <c r="I13" s="7">
        <f t="shared" si="0"/>
        <v>0</v>
      </c>
      <c r="J13" s="3"/>
    </row>
    <row r="14" spans="1:10" ht="24.6" x14ac:dyDescent="0.7">
      <c r="A14" s="4">
        <v>9</v>
      </c>
      <c r="B14" s="8" t="s">
        <v>16</v>
      </c>
      <c r="C14" s="20"/>
      <c r="D14" s="21"/>
      <c r="E14" s="14">
        <v>12050</v>
      </c>
      <c r="F14" s="15"/>
      <c r="G14" s="14">
        <v>7050</v>
      </c>
      <c r="H14" s="15"/>
      <c r="I14" s="7">
        <f t="shared" si="0"/>
        <v>58.506224066390047</v>
      </c>
      <c r="J14" s="3"/>
    </row>
    <row r="15" spans="1:10" ht="24.6" x14ac:dyDescent="0.7">
      <c r="A15" s="4">
        <v>10</v>
      </c>
      <c r="B15" s="8" t="s">
        <v>17</v>
      </c>
      <c r="C15" s="33"/>
      <c r="D15" s="33"/>
      <c r="E15" s="19"/>
      <c r="F15" s="19"/>
      <c r="G15" s="19"/>
      <c r="H15" s="19"/>
      <c r="I15" s="7"/>
      <c r="J15" s="3"/>
    </row>
    <row r="16" spans="1:10" ht="24" customHeight="1" x14ac:dyDescent="0.7">
      <c r="A16" s="4">
        <v>11</v>
      </c>
      <c r="B16" s="8" t="s">
        <v>18</v>
      </c>
      <c r="C16" s="12"/>
      <c r="D16" s="13"/>
      <c r="E16" s="14">
        <v>42600</v>
      </c>
      <c r="F16" s="15"/>
      <c r="G16" s="14">
        <v>21300</v>
      </c>
      <c r="H16" s="15"/>
      <c r="I16" s="7">
        <f t="shared" si="0"/>
        <v>50</v>
      </c>
      <c r="J16" s="2"/>
    </row>
    <row r="17" spans="1:10" ht="24.6" x14ac:dyDescent="0.7">
      <c r="A17" s="4">
        <v>12</v>
      </c>
      <c r="B17" s="8" t="s">
        <v>20</v>
      </c>
      <c r="C17" s="12"/>
      <c r="D17" s="13"/>
      <c r="E17" s="14">
        <v>70700</v>
      </c>
      <c r="F17" s="15"/>
      <c r="G17" s="14">
        <v>17300</v>
      </c>
      <c r="H17" s="15"/>
      <c r="I17" s="7">
        <f t="shared" si="0"/>
        <v>24.469589816124472</v>
      </c>
      <c r="J17" s="2"/>
    </row>
    <row r="18" spans="1:10" ht="24.6" x14ac:dyDescent="0.7">
      <c r="A18" s="4">
        <v>13</v>
      </c>
      <c r="B18" s="8" t="s">
        <v>21</v>
      </c>
      <c r="C18" s="12"/>
      <c r="D18" s="13"/>
      <c r="E18" s="14">
        <v>91900</v>
      </c>
      <c r="F18" s="15"/>
      <c r="G18" s="14">
        <v>0</v>
      </c>
      <c r="H18" s="15"/>
      <c r="I18" s="7">
        <f t="shared" si="0"/>
        <v>0</v>
      </c>
      <c r="J18" s="2"/>
    </row>
    <row r="19" spans="1:10" ht="24.6" x14ac:dyDescent="0.7">
      <c r="A19" s="4">
        <v>14</v>
      </c>
      <c r="B19" s="8" t="s">
        <v>22</v>
      </c>
      <c r="C19" s="12"/>
      <c r="D19" s="13"/>
      <c r="E19" s="14">
        <v>23800</v>
      </c>
      <c r="F19" s="15"/>
      <c r="G19" s="14">
        <v>7800</v>
      </c>
      <c r="H19" s="15"/>
      <c r="I19" s="7">
        <f t="shared" si="0"/>
        <v>32.773109243697476</v>
      </c>
      <c r="J19" s="2"/>
    </row>
    <row r="20" spans="1:10" ht="24.6" x14ac:dyDescent="0.7">
      <c r="A20" s="4">
        <v>15</v>
      </c>
      <c r="B20" s="8" t="s">
        <v>23</v>
      </c>
      <c r="C20" s="12"/>
      <c r="D20" s="13"/>
      <c r="E20" s="14">
        <v>4670</v>
      </c>
      <c r="F20" s="15"/>
      <c r="G20" s="14">
        <v>0</v>
      </c>
      <c r="H20" s="15"/>
      <c r="I20" s="7">
        <f t="shared" si="0"/>
        <v>0</v>
      </c>
      <c r="J20" s="2"/>
    </row>
    <row r="21" spans="1:10" ht="24.6" x14ac:dyDescent="0.7">
      <c r="A21" s="4">
        <v>16</v>
      </c>
      <c r="B21" s="8" t="s">
        <v>24</v>
      </c>
      <c r="C21" s="12"/>
      <c r="D21" s="13"/>
      <c r="E21" s="14">
        <v>121100</v>
      </c>
      <c r="F21" s="15"/>
      <c r="G21" s="14">
        <v>7773.91</v>
      </c>
      <c r="H21" s="15"/>
      <c r="I21" s="7">
        <f t="shared" si="0"/>
        <v>6.4194137076796043</v>
      </c>
      <c r="J21" s="2"/>
    </row>
    <row r="22" spans="1:10" ht="24.6" x14ac:dyDescent="0.7">
      <c r="A22" s="4">
        <v>17</v>
      </c>
      <c r="B22" s="8" t="s">
        <v>25</v>
      </c>
      <c r="C22" s="12"/>
      <c r="D22" s="13"/>
      <c r="E22" s="14">
        <v>31000</v>
      </c>
      <c r="F22" s="15"/>
      <c r="G22" s="14">
        <v>7800</v>
      </c>
      <c r="H22" s="15"/>
      <c r="I22" s="7">
        <f t="shared" si="0"/>
        <v>25.161290322580644</v>
      </c>
      <c r="J22" s="2"/>
    </row>
    <row r="23" spans="1:10" ht="24.6" x14ac:dyDescent="0.7">
      <c r="A23" s="4">
        <v>18</v>
      </c>
      <c r="B23" s="8" t="s">
        <v>26</v>
      </c>
      <c r="C23" s="12"/>
      <c r="D23" s="13"/>
      <c r="E23" s="14">
        <v>19900</v>
      </c>
      <c r="F23" s="15"/>
      <c r="G23" s="14">
        <v>19900</v>
      </c>
      <c r="H23" s="15"/>
      <c r="I23" s="7">
        <f t="shared" si="0"/>
        <v>100</v>
      </c>
      <c r="J23" s="2"/>
    </row>
    <row r="24" spans="1:10" ht="24.6" x14ac:dyDescent="0.7">
      <c r="A24" s="4">
        <v>19</v>
      </c>
      <c r="B24" s="8" t="s">
        <v>27</v>
      </c>
      <c r="C24" s="12"/>
      <c r="D24" s="13"/>
      <c r="E24" s="14">
        <v>78000</v>
      </c>
      <c r="F24" s="15"/>
      <c r="G24" s="14">
        <v>0</v>
      </c>
      <c r="H24" s="15"/>
      <c r="I24" s="7">
        <f t="shared" si="0"/>
        <v>0</v>
      </c>
      <c r="J24" s="2"/>
    </row>
    <row r="25" spans="1:10" ht="24.6" x14ac:dyDescent="0.7">
      <c r="A25" s="4">
        <v>20</v>
      </c>
      <c r="B25" s="8" t="s">
        <v>28</v>
      </c>
      <c r="C25" s="12"/>
      <c r="D25" s="13"/>
      <c r="E25" s="14">
        <v>36300</v>
      </c>
      <c r="F25" s="15"/>
      <c r="G25" s="14">
        <v>7600</v>
      </c>
      <c r="H25" s="15"/>
      <c r="I25" s="7">
        <f t="shared" si="0"/>
        <v>20.9366391184573</v>
      </c>
      <c r="J25" s="2"/>
    </row>
    <row r="26" spans="1:10" ht="24.6" x14ac:dyDescent="0.7">
      <c r="A26" s="1" t="s">
        <v>1</v>
      </c>
      <c r="B26" s="2"/>
      <c r="C26" s="12"/>
      <c r="D26" s="13"/>
      <c r="E26" s="16">
        <f>SUM(E6:F25)</f>
        <v>2341820</v>
      </c>
      <c r="F26" s="13"/>
      <c r="G26" s="16">
        <f>SUM(G6:H25)</f>
        <v>641400.16</v>
      </c>
      <c r="H26" s="13"/>
      <c r="I26" s="7">
        <f t="shared" si="0"/>
        <v>27.388960722856581</v>
      </c>
      <c r="J26" s="2"/>
    </row>
    <row r="29" spans="1:10" ht="24" customHeight="1" x14ac:dyDescent="0.25"/>
    <row r="30" spans="1:10" ht="36.6" customHeight="1" x14ac:dyDescent="0.35">
      <c r="G30" s="6" t="s">
        <v>29</v>
      </c>
    </row>
    <row r="31" spans="1:10" ht="36" customHeight="1" x14ac:dyDescent="0.25">
      <c r="H31" s="10" t="s">
        <v>30</v>
      </c>
    </row>
    <row r="32" spans="1:10" ht="36.6" customHeight="1" x14ac:dyDescent="0.7">
      <c r="G32" s="11" t="s">
        <v>31</v>
      </c>
    </row>
    <row r="33" spans="1:10" ht="31.5" customHeight="1" x14ac:dyDescent="0.7">
      <c r="G33" s="11"/>
    </row>
    <row r="34" spans="1:10" ht="21" customHeight="1" x14ac:dyDescent="0.25"/>
    <row r="41" spans="1:10" s="6" customFormat="1" ht="20.25" customHeight="1" x14ac:dyDescent="0.35">
      <c r="A41"/>
      <c r="B41"/>
      <c r="C41"/>
      <c r="D41"/>
      <c r="E41"/>
      <c r="F41"/>
      <c r="G41"/>
      <c r="H41"/>
      <c r="I41"/>
      <c r="J41"/>
    </row>
    <row r="42" spans="1:10" ht="21" customHeight="1" x14ac:dyDescent="0.25"/>
    <row r="49" ht="14.25" customHeight="1" x14ac:dyDescent="0.25"/>
    <row r="50" ht="14.25" customHeight="1" x14ac:dyDescent="0.25"/>
    <row r="51" ht="14.25" customHeight="1" x14ac:dyDescent="0.25"/>
  </sheetData>
  <mergeCells count="71">
    <mergeCell ref="E24:F24"/>
    <mergeCell ref="G24:H24"/>
    <mergeCell ref="A1:J3"/>
    <mergeCell ref="C25:D25"/>
    <mergeCell ref="E25:F25"/>
    <mergeCell ref="G25:H25"/>
    <mergeCell ref="C17:D17"/>
    <mergeCell ref="C18:D18"/>
    <mergeCell ref="E17:F17"/>
    <mergeCell ref="E18:F18"/>
    <mergeCell ref="G17:H17"/>
    <mergeCell ref="G18:H18"/>
    <mergeCell ref="C19:D19"/>
    <mergeCell ref="E19:F19"/>
    <mergeCell ref="G19:H19"/>
    <mergeCell ref="C20:D20"/>
    <mergeCell ref="C21:D21"/>
    <mergeCell ref="C22:D22"/>
    <mergeCell ref="J4:J5"/>
    <mergeCell ref="I4:I5"/>
    <mergeCell ref="A4:A5"/>
    <mergeCell ref="B4:B5"/>
    <mergeCell ref="G4:H5"/>
    <mergeCell ref="E4:F5"/>
    <mergeCell ref="C4:D5"/>
    <mergeCell ref="G6:H6"/>
    <mergeCell ref="G7:H7"/>
    <mergeCell ref="G15:H15"/>
    <mergeCell ref="C6:D6"/>
    <mergeCell ref="C7:D7"/>
    <mergeCell ref="C15:D15"/>
    <mergeCell ref="E15:F15"/>
    <mergeCell ref="E6:F6"/>
    <mergeCell ref="E7:F7"/>
    <mergeCell ref="C14:D14"/>
    <mergeCell ref="E14:F14"/>
    <mergeCell ref="G14:H14"/>
    <mergeCell ref="C8:D8"/>
    <mergeCell ref="C9:D9"/>
    <mergeCell ref="C10:D10"/>
    <mergeCell ref="C11:D11"/>
    <mergeCell ref="C13:D13"/>
    <mergeCell ref="C12:D12"/>
    <mergeCell ref="E8:F8"/>
    <mergeCell ref="E9:F9"/>
    <mergeCell ref="G8:H8"/>
    <mergeCell ref="G9:H9"/>
    <mergeCell ref="G10:H10"/>
    <mergeCell ref="G11:H11"/>
    <mergeCell ref="G12:H12"/>
    <mergeCell ref="G13:H13"/>
    <mergeCell ref="E10:F10"/>
    <mergeCell ref="E11:F11"/>
    <mergeCell ref="E12:F12"/>
    <mergeCell ref="E13:F13"/>
    <mergeCell ref="C16:D16"/>
    <mergeCell ref="C26:D26"/>
    <mergeCell ref="E16:F16"/>
    <mergeCell ref="E26:F26"/>
    <mergeCell ref="G16:H16"/>
    <mergeCell ref="G26:H26"/>
    <mergeCell ref="C23:D23"/>
    <mergeCell ref="E20:F20"/>
    <mergeCell ref="E21:F21"/>
    <mergeCell ref="E22:F22"/>
    <mergeCell ref="E23:F23"/>
    <mergeCell ref="G20:H20"/>
    <mergeCell ref="G21:H21"/>
    <mergeCell ref="G22:H22"/>
    <mergeCell ref="G23:H23"/>
    <mergeCell ref="C24:D2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Ufotong Tongufo</cp:lastModifiedBy>
  <cp:lastPrinted>2025-04-17T09:24:53Z</cp:lastPrinted>
  <dcterms:created xsi:type="dcterms:W3CDTF">2024-01-10T07:59:11Z</dcterms:created>
  <dcterms:modified xsi:type="dcterms:W3CDTF">2025-04-17T09:27:45Z</dcterms:modified>
</cp:coreProperties>
</file>